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107" i="1" l="1"/>
  <c r="F135" i="1"/>
  <c r="F134" i="1"/>
  <c r="F133" i="1"/>
  <c r="F132" i="1"/>
  <c r="F124" i="1"/>
  <c r="F123" i="1"/>
  <c r="F116" i="1"/>
  <c r="F115" i="1"/>
  <c r="F114" i="1"/>
  <c r="F106" i="1"/>
  <c r="F105" i="1"/>
  <c r="F97" i="1"/>
  <c r="F96" i="1"/>
  <c r="F95" i="1"/>
  <c r="F87" i="1"/>
  <c r="F86" i="1"/>
  <c r="F85" i="1"/>
  <c r="F78" i="1"/>
  <c r="F77" i="1"/>
  <c r="E78" i="1"/>
  <c r="F70" i="1"/>
  <c r="F69" i="1"/>
  <c r="F68" i="1"/>
  <c r="F59" i="1"/>
  <c r="F58" i="1"/>
  <c r="F57" i="1"/>
  <c r="F49" i="1"/>
  <c r="F48" i="1"/>
  <c r="F47" i="1"/>
  <c r="F41" i="1"/>
  <c r="F40" i="1"/>
  <c r="F39" i="1"/>
  <c r="E135" i="1"/>
  <c r="D135" i="1"/>
  <c r="C135" i="1"/>
  <c r="E124" i="1"/>
  <c r="C124" i="1"/>
  <c r="E117" i="1"/>
  <c r="F117" i="1" s="1"/>
  <c r="D117" i="1"/>
  <c r="C117" i="1"/>
  <c r="E108" i="1"/>
  <c r="F108" i="1" s="1"/>
  <c r="D108" i="1"/>
  <c r="C108" i="1"/>
  <c r="E98" i="1"/>
  <c r="F98" i="1" s="1"/>
  <c r="D98" i="1"/>
  <c r="C98" i="1"/>
  <c r="E88" i="1"/>
  <c r="F88" i="1" s="1"/>
  <c r="D88" i="1"/>
  <c r="C88" i="1"/>
  <c r="E71" i="1"/>
  <c r="F71" i="1" s="1"/>
  <c r="D71" i="1"/>
  <c r="C71" i="1"/>
  <c r="D60" i="1"/>
  <c r="C60" i="1"/>
  <c r="E60" i="1"/>
  <c r="F60" i="1" s="1"/>
  <c r="E50" i="1"/>
  <c r="F50" i="1" s="1"/>
  <c r="E42" i="1"/>
  <c r="F42" i="1" s="1"/>
  <c r="F24" i="1"/>
  <c r="F32" i="1"/>
  <c r="F33" i="1" s="1"/>
  <c r="F16" i="1"/>
  <c r="F17" i="1" s="1"/>
</calcChain>
</file>

<file path=xl/sharedStrings.xml><?xml version="1.0" encoding="utf-8"?>
<sst xmlns="http://schemas.openxmlformats.org/spreadsheetml/2006/main" count="151" uniqueCount="61">
  <si>
    <t xml:space="preserve">  </t>
  </si>
  <si>
    <t>Наименование поселений</t>
  </si>
  <si>
    <t>1.Пречистенское сельское поселение</t>
  </si>
  <si>
    <t>ИТОГО</t>
  </si>
  <si>
    <t>1.Кукобойское сельское поселение</t>
  </si>
  <si>
    <t>1.Городское поселение Пречистое</t>
  </si>
  <si>
    <t>1.Городское пос. Пречистое</t>
  </si>
  <si>
    <t xml:space="preserve">2.Пречистенское сельское поселение </t>
  </si>
  <si>
    <t>3.Кукобойское сельское поселение</t>
  </si>
  <si>
    <t>5.Субсидия на финансирование дорожного хозяйства  на 2014 год</t>
  </si>
  <si>
    <t xml:space="preserve">1.Городское пос. Пречистое </t>
  </si>
  <si>
    <t xml:space="preserve">   на 2014 год</t>
  </si>
  <si>
    <t xml:space="preserve">          </t>
  </si>
  <si>
    <t xml:space="preserve">                                                                                </t>
  </si>
  <si>
    <t xml:space="preserve">                                                                     </t>
  </si>
  <si>
    <t xml:space="preserve"> «Обеспечение безопасности граждан на водных объектах Ярославской области»</t>
  </si>
  <si>
    <t>водоснабжения и водоотведения за счет средств областного бюджета</t>
  </si>
  <si>
    <t>теплоснабжения и газификации за счет средств областного бюджета</t>
  </si>
  <si>
    <t xml:space="preserve">фонда с учетом необходимости развития малоэтажного жилищного строительства за счет   средств </t>
  </si>
  <si>
    <t xml:space="preserve">средств, поступивших от государственной корпорации –Фонда содействия реформированию </t>
  </si>
  <si>
    <t xml:space="preserve">фонда с учетом необходимости развития малоэтажного жилищного строительства за счет   </t>
  </si>
  <si>
    <t xml:space="preserve">жилищно-коммунального хозяйства </t>
  </si>
  <si>
    <t xml:space="preserve"> признанного непригодным для проживания, и (или) с высоким уровнем износа »  на 2014 год</t>
  </si>
  <si>
    <t xml:space="preserve"> (на осуществление мероприятий по стимулированию труда работников органов местного </t>
  </si>
  <si>
    <t>самоуправления) на 2014 год</t>
  </si>
  <si>
    <t xml:space="preserve">                                                                  на 2014 год</t>
  </si>
  <si>
    <t xml:space="preserve">          1.Субсидия на  реализацию мероприятий областной целевой программы</t>
  </si>
  <si>
    <t>Процент выполнения</t>
  </si>
  <si>
    <t>Исполнено, руб.</t>
  </si>
  <si>
    <t xml:space="preserve">                            муниципального района</t>
  </si>
  <si>
    <t xml:space="preserve">                            представителей Первомайского </t>
  </si>
  <si>
    <t xml:space="preserve">                            от                         года № </t>
  </si>
  <si>
    <t xml:space="preserve">                                               Субсидии бюджетам поселений</t>
  </si>
  <si>
    <t xml:space="preserve">           Первомайского муниципального района из областного бюджета</t>
  </si>
  <si>
    <t xml:space="preserve">                                                                    на 2014 год</t>
  </si>
  <si>
    <t xml:space="preserve">         Утверждено,руб.</t>
  </si>
  <si>
    <t xml:space="preserve">       2.Субсидия на реализацию мероприятий на строительство и реконструкцию объектов </t>
  </si>
  <si>
    <t xml:space="preserve">                                                                      на 2014 год</t>
  </si>
  <si>
    <t xml:space="preserve">     3.Субсидия на реализацию мероприятий на строительство и реконструкцию объектов </t>
  </si>
  <si>
    <t xml:space="preserve">                                                                       на 2014 год</t>
  </si>
  <si>
    <t xml:space="preserve">      4.Субсидия на  реализацию мероприятий подпрограммы «Государственная поддержка </t>
  </si>
  <si>
    <t>молодых семей Ярославской области в приобретении  (строительстве) жилья» на 2014 год</t>
  </si>
  <si>
    <t xml:space="preserve">     6.Субсидия на обеспечение мероприятий по переселению граждан из аварийного жилищного </t>
  </si>
  <si>
    <t xml:space="preserve">                                                           областного бюджета   на 2014 год</t>
  </si>
  <si>
    <t xml:space="preserve">       7.Субсидия на обеспечение мероприятий по переселению граждан из аварийного жилищного </t>
  </si>
  <si>
    <t xml:space="preserve">    9.Субсидия на развитие органов местного самоуправления на территории Ярославской области </t>
  </si>
  <si>
    <t>(на поощрение достижения наилучших показателей деятельности органов местного самоуправ-</t>
  </si>
  <si>
    <t xml:space="preserve">                                                                        ления) на 2014 год</t>
  </si>
  <si>
    <t xml:space="preserve">     12.Субсидия на выполнение органами  местного самоуправления  муниципальных образований  </t>
  </si>
  <si>
    <t>области полномочий по организации тепло,-водоснабжения и водоотведения  на 2014 год</t>
  </si>
  <si>
    <t xml:space="preserve">      14.Субсидия на обеспечение мероприятий по переселению граждан из аварийного жилищного</t>
  </si>
  <si>
    <t xml:space="preserve">  фонда с учетом необходимости развития малоэтажного жилищного строительства на </t>
  </si>
  <si>
    <t xml:space="preserve">приобретение жилых помещений, площадь которых больше площади занимаемых помещений, </t>
  </si>
  <si>
    <t xml:space="preserve"> за счет   средств областного бюджета   на 2014 год</t>
  </si>
  <si>
    <t xml:space="preserve">       8. Субсидия на реализацию подпрограммы «Переселение граждан из жилищного фонда,</t>
  </si>
  <si>
    <t xml:space="preserve">     10.Субсидия на развитие органов местного самоуправления на территории Ярославской области</t>
  </si>
  <si>
    <t xml:space="preserve">      11.Субсидия на реализацию подпрограммы «Обеспечение жильем молодых семей»  </t>
  </si>
  <si>
    <t xml:space="preserve">                                                                    ФЦП «Жилище»  на 2014 год</t>
  </si>
  <si>
    <t xml:space="preserve">               13.Субсидия  на благоустройство и реставрацию воинских захоронений и </t>
  </si>
  <si>
    <t xml:space="preserve">                                               военно-мемориальных объектов на 2014 год</t>
  </si>
  <si>
    <t xml:space="preserve">                            Приложение № 9 к решению Собрания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</si>
</sst>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0" xfId="0" applyBorder="1"/>
    <xf numFmtId="2" fontId="0" fillId="0" borderId="0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36"/>
  <sheetViews>
    <sheetView tabSelected="1" workbookViewId="0">
      <selection activeCell="H9" sqref="H9"/>
    </sheetView>
  </sheetViews>
  <sheetFormatPr defaultRowHeight="14.4" x14ac:dyDescent="0.3"/>
  <cols>
    <col min="1" max="1" width="4.109375" customWidth="1"/>
    <col min="2" max="2" width="36" customWidth="1"/>
    <col min="3" max="3" width="13" customWidth="1"/>
    <col min="4" max="4" width="6.77734375" customWidth="1"/>
    <col min="5" max="5" width="13.77734375" customWidth="1"/>
    <col min="6" max="6" width="17.5546875" customWidth="1"/>
    <col min="7" max="7" width="8.77734375" customWidth="1"/>
  </cols>
  <sheetData>
    <row r="1" spans="2:6" x14ac:dyDescent="0.3">
      <c r="B1" t="s">
        <v>0</v>
      </c>
    </row>
    <row r="2" spans="2:6" x14ac:dyDescent="0.3">
      <c r="C2" t="s">
        <v>60</v>
      </c>
    </row>
    <row r="3" spans="2:6" x14ac:dyDescent="0.3">
      <c r="C3" t="s">
        <v>30</v>
      </c>
    </row>
    <row r="4" spans="2:6" x14ac:dyDescent="0.3">
      <c r="C4" t="s">
        <v>29</v>
      </c>
    </row>
    <row r="5" spans="2:6" x14ac:dyDescent="0.3">
      <c r="C5" t="s">
        <v>31</v>
      </c>
    </row>
    <row r="7" spans="2:6" x14ac:dyDescent="0.3">
      <c r="B7" t="s">
        <v>32</v>
      </c>
    </row>
    <row r="8" spans="2:6" x14ac:dyDescent="0.3">
      <c r="B8" t="s">
        <v>33</v>
      </c>
    </row>
    <row r="9" spans="2:6" x14ac:dyDescent="0.3">
      <c r="B9" t="s">
        <v>34</v>
      </c>
    </row>
    <row r="11" spans="2:6" x14ac:dyDescent="0.3">
      <c r="B11" t="s">
        <v>26</v>
      </c>
    </row>
    <row r="12" spans="2:6" x14ac:dyDescent="0.3">
      <c r="B12" t="s">
        <v>15</v>
      </c>
    </row>
    <row r="13" spans="2:6" x14ac:dyDescent="0.3">
      <c r="B13" t="s">
        <v>25</v>
      </c>
    </row>
    <row r="15" spans="2:6" ht="27.45" customHeight="1" x14ac:dyDescent="0.3">
      <c r="B15" s="1" t="s">
        <v>1</v>
      </c>
      <c r="C15" s="8" t="s">
        <v>35</v>
      </c>
      <c r="D15" s="8"/>
      <c r="E15" s="2" t="s">
        <v>28</v>
      </c>
      <c r="F15" s="2" t="s">
        <v>27</v>
      </c>
    </row>
    <row r="16" spans="2:6" x14ac:dyDescent="0.3">
      <c r="B16" s="1" t="s">
        <v>2</v>
      </c>
      <c r="C16" s="9">
        <v>69750</v>
      </c>
      <c r="D16" s="9"/>
      <c r="E16" s="4">
        <v>69750</v>
      </c>
      <c r="F16" s="3">
        <f>E16/C16*100</f>
        <v>100</v>
      </c>
    </row>
    <row r="17" spans="2:6" x14ac:dyDescent="0.3">
      <c r="B17" s="1" t="s">
        <v>3</v>
      </c>
      <c r="C17" s="9">
        <v>69750</v>
      </c>
      <c r="D17" s="9"/>
      <c r="E17" s="4">
        <v>69750</v>
      </c>
      <c r="F17" s="3">
        <f>F16</f>
        <v>100</v>
      </c>
    </row>
    <row r="19" spans="2:6" x14ac:dyDescent="0.3">
      <c r="B19" t="s">
        <v>36</v>
      </c>
    </row>
    <row r="20" spans="2:6" x14ac:dyDescent="0.3">
      <c r="B20" t="s">
        <v>16</v>
      </c>
    </row>
    <row r="21" spans="2:6" x14ac:dyDescent="0.3">
      <c r="B21" t="s">
        <v>37</v>
      </c>
    </row>
    <row r="23" spans="2:6" ht="28.95" customHeight="1" x14ac:dyDescent="0.3">
      <c r="B23" s="1" t="s">
        <v>1</v>
      </c>
      <c r="C23" s="8" t="s">
        <v>35</v>
      </c>
      <c r="D23" s="8"/>
      <c r="E23" s="2" t="s">
        <v>28</v>
      </c>
      <c r="F23" s="2" t="s">
        <v>27</v>
      </c>
    </row>
    <row r="24" spans="2:6" x14ac:dyDescent="0.3">
      <c r="B24" s="1" t="s">
        <v>4</v>
      </c>
      <c r="C24" s="9">
        <v>83693</v>
      </c>
      <c r="D24" s="9"/>
      <c r="E24" s="4">
        <v>83651.95</v>
      </c>
      <c r="F24" s="4">
        <f>E24/C24*100</f>
        <v>99.950951692495181</v>
      </c>
    </row>
    <row r="25" spans="2:6" x14ac:dyDescent="0.3">
      <c r="B25" s="1" t="s">
        <v>3</v>
      </c>
      <c r="C25" s="9">
        <v>83693</v>
      </c>
      <c r="D25" s="9"/>
      <c r="E25" s="4">
        <v>83651.95</v>
      </c>
      <c r="F25" s="4">
        <v>99.95</v>
      </c>
    </row>
    <row r="27" spans="2:6" x14ac:dyDescent="0.3">
      <c r="B27" t="s">
        <v>38</v>
      </c>
    </row>
    <row r="28" spans="2:6" x14ac:dyDescent="0.3">
      <c r="B28" t="s">
        <v>17</v>
      </c>
    </row>
    <row r="29" spans="2:6" x14ac:dyDescent="0.3">
      <c r="B29" t="s">
        <v>39</v>
      </c>
    </row>
    <row r="31" spans="2:6" ht="28.95" customHeight="1" x14ac:dyDescent="0.3">
      <c r="B31" s="1" t="s">
        <v>1</v>
      </c>
      <c r="C31" s="8" t="s">
        <v>35</v>
      </c>
      <c r="D31" s="8"/>
      <c r="E31" s="2" t="s">
        <v>28</v>
      </c>
      <c r="F31" s="2" t="s">
        <v>27</v>
      </c>
    </row>
    <row r="32" spans="2:6" x14ac:dyDescent="0.3">
      <c r="B32" s="1" t="s">
        <v>5</v>
      </c>
      <c r="C32" s="9">
        <v>1629000</v>
      </c>
      <c r="D32" s="9"/>
      <c r="E32" s="4">
        <v>1628400.6</v>
      </c>
      <c r="F32" s="4">
        <f>E32/C32*100</f>
        <v>99.963204419889507</v>
      </c>
    </row>
    <row r="33" spans="2:6" x14ac:dyDescent="0.3">
      <c r="B33" s="1" t="s">
        <v>3</v>
      </c>
      <c r="C33" s="9">
        <v>1629000</v>
      </c>
      <c r="D33" s="9"/>
      <c r="E33" s="4">
        <v>1628400.6</v>
      </c>
      <c r="F33" s="4">
        <f>F32</f>
        <v>99.963204419889507</v>
      </c>
    </row>
    <row r="34" spans="2:6" x14ac:dyDescent="0.3">
      <c r="B34" t="s">
        <v>13</v>
      </c>
    </row>
    <row r="35" spans="2:6" x14ac:dyDescent="0.3">
      <c r="B35" t="s">
        <v>40</v>
      </c>
    </row>
    <row r="36" spans="2:6" x14ac:dyDescent="0.3">
      <c r="B36" t="s">
        <v>41</v>
      </c>
    </row>
    <row r="38" spans="2:6" ht="28.95" customHeight="1" x14ac:dyDescent="0.3">
      <c r="B38" s="3" t="s">
        <v>1</v>
      </c>
      <c r="C38" s="8" t="s">
        <v>35</v>
      </c>
      <c r="D38" s="8"/>
      <c r="E38" s="2" t="s">
        <v>28</v>
      </c>
      <c r="F38" s="2" t="s">
        <v>27</v>
      </c>
    </row>
    <row r="39" spans="2:6" x14ac:dyDescent="0.3">
      <c r="B39" s="3" t="s">
        <v>6</v>
      </c>
      <c r="C39" s="7">
        <v>1500000</v>
      </c>
      <c r="D39" s="7"/>
      <c r="E39" s="4">
        <v>1493084.58</v>
      </c>
      <c r="F39" s="4">
        <f>E39/C39*100</f>
        <v>99.538972000000001</v>
      </c>
    </row>
    <row r="40" spans="2:6" x14ac:dyDescent="0.3">
      <c r="B40" s="3" t="s">
        <v>7</v>
      </c>
      <c r="C40" s="7">
        <v>400000</v>
      </c>
      <c r="D40" s="7"/>
      <c r="E40" s="4">
        <v>270176.40000000002</v>
      </c>
      <c r="F40" s="4">
        <f t="shared" ref="F40:F42" si="0">E40/C40*100</f>
        <v>67.5441</v>
      </c>
    </row>
    <row r="41" spans="2:6" x14ac:dyDescent="0.3">
      <c r="B41" s="3" t="s">
        <v>8</v>
      </c>
      <c r="C41" s="7">
        <v>540000</v>
      </c>
      <c r="D41" s="7"/>
      <c r="E41" s="4">
        <v>459407.4</v>
      </c>
      <c r="F41" s="4">
        <f t="shared" si="0"/>
        <v>85.075444444444443</v>
      </c>
    </row>
    <row r="42" spans="2:6" x14ac:dyDescent="0.3">
      <c r="B42" s="3" t="s">
        <v>3</v>
      </c>
      <c r="C42" s="7">
        <v>2440000</v>
      </c>
      <c r="D42" s="7"/>
      <c r="E42" s="4">
        <f>E39+E40+E41</f>
        <v>2222668.38</v>
      </c>
      <c r="F42" s="4">
        <f t="shared" si="0"/>
        <v>91.092966393442623</v>
      </c>
    </row>
    <row r="44" spans="2:6" x14ac:dyDescent="0.3">
      <c r="B44" t="s">
        <v>9</v>
      </c>
    </row>
    <row r="45" spans="2:6" ht="16.05" customHeight="1" x14ac:dyDescent="0.3"/>
    <row r="46" spans="2:6" ht="28.95" customHeight="1" x14ac:dyDescent="0.3">
      <c r="B46" s="1" t="s">
        <v>1</v>
      </c>
      <c r="C46" s="8" t="s">
        <v>35</v>
      </c>
      <c r="D46" s="8"/>
      <c r="E46" s="2" t="s">
        <v>28</v>
      </c>
      <c r="F46" s="2" t="s">
        <v>27</v>
      </c>
    </row>
    <row r="47" spans="2:6" x14ac:dyDescent="0.3">
      <c r="B47" s="1" t="s">
        <v>10</v>
      </c>
      <c r="C47" s="7">
        <v>8301025</v>
      </c>
      <c r="D47" s="7"/>
      <c r="E47" s="4">
        <v>8008525.1200000001</v>
      </c>
      <c r="F47" s="4">
        <f t="shared" ref="F47:F50" si="1">E47/C47*100</f>
        <v>96.476340210998046</v>
      </c>
    </row>
    <row r="48" spans="2:6" x14ac:dyDescent="0.3">
      <c r="B48" s="1" t="s">
        <v>7</v>
      </c>
      <c r="C48" s="7">
        <v>5514542</v>
      </c>
      <c r="D48" s="7"/>
      <c r="E48" s="4">
        <v>5500838.8799999999</v>
      </c>
      <c r="F48" s="4">
        <f t="shared" si="1"/>
        <v>99.751509372854528</v>
      </c>
    </row>
    <row r="49" spans="2:6" x14ac:dyDescent="0.3">
      <c r="B49" s="1" t="s">
        <v>8</v>
      </c>
      <c r="C49" s="7">
        <v>6314206</v>
      </c>
      <c r="D49" s="7"/>
      <c r="E49" s="4">
        <v>5176452.59</v>
      </c>
      <c r="F49" s="4">
        <f t="shared" si="1"/>
        <v>81.981053358094428</v>
      </c>
    </row>
    <row r="50" spans="2:6" x14ac:dyDescent="0.3">
      <c r="B50" s="1" t="s">
        <v>3</v>
      </c>
      <c r="C50" s="7">
        <v>20129773</v>
      </c>
      <c r="D50" s="7"/>
      <c r="E50" s="4">
        <f>E49+E48+E47</f>
        <v>18685816.59</v>
      </c>
      <c r="F50" s="4">
        <f t="shared" si="1"/>
        <v>92.826762577004715</v>
      </c>
    </row>
    <row r="52" spans="2:6" x14ac:dyDescent="0.3">
      <c r="B52" t="s">
        <v>42</v>
      </c>
    </row>
    <row r="53" spans="2:6" x14ac:dyDescent="0.3">
      <c r="B53" t="s">
        <v>18</v>
      </c>
    </row>
    <row r="54" spans="2:6" x14ac:dyDescent="0.3">
      <c r="B54" t="s">
        <v>43</v>
      </c>
    </row>
    <row r="56" spans="2:6" ht="28.95" customHeight="1" x14ac:dyDescent="0.3">
      <c r="B56" s="1" t="s">
        <v>1</v>
      </c>
      <c r="C56" s="8" t="s">
        <v>35</v>
      </c>
      <c r="D56" s="8"/>
      <c r="E56" s="2" t="s">
        <v>28</v>
      </c>
      <c r="F56" s="2" t="s">
        <v>27</v>
      </c>
    </row>
    <row r="57" spans="2:6" x14ac:dyDescent="0.3">
      <c r="B57" s="1" t="s">
        <v>10</v>
      </c>
      <c r="C57" s="7">
        <v>9092980.5399999991</v>
      </c>
      <c r="D57" s="7"/>
      <c r="E57" s="4">
        <v>9092980.5399999991</v>
      </c>
      <c r="F57" s="4">
        <f t="shared" ref="F57:F60" si="2">E57/C57*100</f>
        <v>100</v>
      </c>
    </row>
    <row r="58" spans="2:6" x14ac:dyDescent="0.3">
      <c r="B58" s="1" t="s">
        <v>7</v>
      </c>
      <c r="C58" s="7">
        <v>8101302.2999999998</v>
      </c>
      <c r="D58" s="7"/>
      <c r="E58" s="4">
        <v>8101302.2999999998</v>
      </c>
      <c r="F58" s="4">
        <f t="shared" si="2"/>
        <v>100</v>
      </c>
    </row>
    <row r="59" spans="2:6" x14ac:dyDescent="0.3">
      <c r="B59" s="1" t="s">
        <v>8</v>
      </c>
      <c r="C59" s="7">
        <v>10628994.26</v>
      </c>
      <c r="D59" s="7"/>
      <c r="E59" s="4">
        <v>10628994.26</v>
      </c>
      <c r="F59" s="4">
        <f t="shared" si="2"/>
        <v>100</v>
      </c>
    </row>
    <row r="60" spans="2:6" x14ac:dyDescent="0.3">
      <c r="B60" s="1" t="s">
        <v>3</v>
      </c>
      <c r="C60" s="7">
        <f t="shared" ref="C60:D60" si="3">C59+C58+C57</f>
        <v>27823277.099999998</v>
      </c>
      <c r="D60" s="7">
        <f t="shared" si="3"/>
        <v>0</v>
      </c>
      <c r="E60" s="4">
        <f>E59+E58+E57</f>
        <v>27823277.099999998</v>
      </c>
      <c r="F60" s="4">
        <f t="shared" si="2"/>
        <v>100</v>
      </c>
    </row>
    <row r="62" spans="2:6" x14ac:dyDescent="0.3">
      <c r="B62" t="s">
        <v>44</v>
      </c>
    </row>
    <row r="63" spans="2:6" x14ac:dyDescent="0.3">
      <c r="B63" t="s">
        <v>20</v>
      </c>
    </row>
    <row r="64" spans="2:6" x14ac:dyDescent="0.3">
      <c r="B64" t="s">
        <v>19</v>
      </c>
    </row>
    <row r="65" spans="2:6" x14ac:dyDescent="0.3">
      <c r="B65" t="s">
        <v>21</v>
      </c>
      <c r="C65" t="s">
        <v>11</v>
      </c>
    </row>
    <row r="67" spans="2:6" ht="28.95" customHeight="1" x14ac:dyDescent="0.3">
      <c r="B67" s="1" t="s">
        <v>1</v>
      </c>
      <c r="C67" s="8" t="s">
        <v>35</v>
      </c>
      <c r="D67" s="8"/>
      <c r="E67" s="2" t="s">
        <v>28</v>
      </c>
      <c r="F67" s="2" t="s">
        <v>27</v>
      </c>
    </row>
    <row r="68" spans="2:6" x14ac:dyDescent="0.3">
      <c r="B68" s="1" t="s">
        <v>10</v>
      </c>
      <c r="C68" s="7">
        <v>15670040.99</v>
      </c>
      <c r="D68" s="7"/>
      <c r="E68" s="4">
        <v>15670040.99</v>
      </c>
      <c r="F68" s="4">
        <f t="shared" ref="F68:F71" si="4">E68/C68*100</f>
        <v>100</v>
      </c>
    </row>
    <row r="69" spans="2:6" x14ac:dyDescent="0.3">
      <c r="B69" s="1" t="s">
        <v>7</v>
      </c>
      <c r="C69" s="7">
        <v>7930607.6200000001</v>
      </c>
      <c r="D69" s="7"/>
      <c r="E69" s="4">
        <v>7930607.6200000001</v>
      </c>
      <c r="F69" s="4">
        <f t="shared" si="4"/>
        <v>100</v>
      </c>
    </row>
    <row r="70" spans="2:6" x14ac:dyDescent="0.3">
      <c r="B70" s="1" t="s">
        <v>8</v>
      </c>
      <c r="C70" s="7">
        <v>14558731.939999999</v>
      </c>
      <c r="D70" s="7"/>
      <c r="E70" s="4">
        <v>14558731.939999999</v>
      </c>
      <c r="F70" s="4">
        <f t="shared" si="4"/>
        <v>100</v>
      </c>
    </row>
    <row r="71" spans="2:6" x14ac:dyDescent="0.3">
      <c r="B71" s="1" t="s">
        <v>3</v>
      </c>
      <c r="C71" s="7">
        <f t="shared" ref="C71" si="5">C70+C69+C68</f>
        <v>38159380.549999997</v>
      </c>
      <c r="D71" s="7">
        <f t="shared" ref="D71" si="6">D70+D69+D68</f>
        <v>0</v>
      </c>
      <c r="E71" s="4">
        <f>E70+E69+E68</f>
        <v>38159380.549999997</v>
      </c>
      <c r="F71" s="4">
        <f t="shared" si="4"/>
        <v>100</v>
      </c>
    </row>
    <row r="73" spans="2:6" x14ac:dyDescent="0.3">
      <c r="B73" t="s">
        <v>54</v>
      </c>
    </row>
    <row r="74" spans="2:6" x14ac:dyDescent="0.3">
      <c r="B74" t="s">
        <v>22</v>
      </c>
    </row>
    <row r="76" spans="2:6" ht="28.95" customHeight="1" x14ac:dyDescent="0.3">
      <c r="B76" s="1" t="s">
        <v>1</v>
      </c>
      <c r="C76" s="8" t="s">
        <v>35</v>
      </c>
      <c r="D76" s="8"/>
      <c r="E76" s="2" t="s">
        <v>28</v>
      </c>
      <c r="F76" s="2" t="s">
        <v>27</v>
      </c>
    </row>
    <row r="77" spans="2:6" x14ac:dyDescent="0.3">
      <c r="B77" s="1" t="s">
        <v>10</v>
      </c>
      <c r="C77" s="9">
        <v>1557504</v>
      </c>
      <c r="D77" s="9"/>
      <c r="E77" s="4">
        <v>1557504</v>
      </c>
      <c r="F77" s="4">
        <f t="shared" ref="F77:F78" si="7">E77/C77*100</f>
        <v>100</v>
      </c>
    </row>
    <row r="78" spans="2:6" x14ac:dyDescent="0.3">
      <c r="B78" s="1" t="s">
        <v>3</v>
      </c>
      <c r="C78" s="9">
        <v>1557504</v>
      </c>
      <c r="D78" s="9"/>
      <c r="E78" s="4">
        <f>E77</f>
        <v>1557504</v>
      </c>
      <c r="F78" s="4">
        <f t="shared" si="7"/>
        <v>100</v>
      </c>
    </row>
    <row r="80" spans="2:6" x14ac:dyDescent="0.3">
      <c r="B80" t="s">
        <v>45</v>
      </c>
    </row>
    <row r="81" spans="2:6" x14ac:dyDescent="0.3">
      <c r="B81" t="s">
        <v>46</v>
      </c>
    </row>
    <row r="82" spans="2:6" x14ac:dyDescent="0.3">
      <c r="B82" t="s">
        <v>47</v>
      </c>
    </row>
    <row r="84" spans="2:6" ht="28.95" customHeight="1" x14ac:dyDescent="0.3">
      <c r="B84" s="1" t="s">
        <v>1</v>
      </c>
      <c r="C84" s="8" t="s">
        <v>35</v>
      </c>
      <c r="D84" s="8"/>
      <c r="E84" s="2" t="s">
        <v>28</v>
      </c>
      <c r="F84" s="2" t="s">
        <v>27</v>
      </c>
    </row>
    <row r="85" spans="2:6" x14ac:dyDescent="0.3">
      <c r="B85" s="1" t="s">
        <v>10</v>
      </c>
      <c r="C85" s="7">
        <v>1894000</v>
      </c>
      <c r="D85" s="7"/>
      <c r="E85" s="4">
        <v>1894000</v>
      </c>
      <c r="F85" s="4">
        <f t="shared" ref="F85:F87" si="8">E85/C85*100</f>
        <v>100</v>
      </c>
    </row>
    <row r="86" spans="2:6" x14ac:dyDescent="0.3">
      <c r="B86" s="1" t="s">
        <v>7</v>
      </c>
      <c r="C86" s="7">
        <v>1211000</v>
      </c>
      <c r="D86" s="7"/>
      <c r="E86" s="4">
        <v>1211000</v>
      </c>
      <c r="F86" s="4">
        <f t="shared" si="8"/>
        <v>100</v>
      </c>
    </row>
    <row r="87" spans="2:6" x14ac:dyDescent="0.3">
      <c r="B87" s="1" t="s">
        <v>8</v>
      </c>
      <c r="C87" s="7">
        <v>1149000</v>
      </c>
      <c r="D87" s="7"/>
      <c r="E87" s="4">
        <v>1149000</v>
      </c>
      <c r="F87" s="4">
        <f t="shared" si="8"/>
        <v>100</v>
      </c>
    </row>
    <row r="88" spans="2:6" x14ac:dyDescent="0.3">
      <c r="B88" s="1" t="s">
        <v>3</v>
      </c>
      <c r="C88" s="7">
        <f t="shared" ref="C88" si="9">C87+C86+C85</f>
        <v>4254000</v>
      </c>
      <c r="D88" s="7">
        <f t="shared" ref="D88" si="10">D87+D86+D85</f>
        <v>0</v>
      </c>
      <c r="E88" s="4">
        <f>E87+E86+E85</f>
        <v>4254000</v>
      </c>
      <c r="F88" s="4">
        <f t="shared" ref="F88" si="11">E88/C88*100</f>
        <v>100</v>
      </c>
    </row>
    <row r="90" spans="2:6" x14ac:dyDescent="0.3">
      <c r="B90" t="s">
        <v>55</v>
      </c>
    </row>
    <row r="91" spans="2:6" x14ac:dyDescent="0.3">
      <c r="B91" t="s">
        <v>23</v>
      </c>
    </row>
    <row r="92" spans="2:6" x14ac:dyDescent="0.3">
      <c r="B92" t="s">
        <v>24</v>
      </c>
    </row>
    <row r="94" spans="2:6" ht="28.8" x14ac:dyDescent="0.3">
      <c r="B94" s="1" t="s">
        <v>1</v>
      </c>
      <c r="C94" s="8" t="s">
        <v>35</v>
      </c>
      <c r="D94" s="8"/>
      <c r="E94" s="2" t="s">
        <v>28</v>
      </c>
      <c r="F94" s="2" t="s">
        <v>27</v>
      </c>
    </row>
    <row r="95" spans="2:6" x14ac:dyDescent="0.3">
      <c r="B95" s="1" t="s">
        <v>10</v>
      </c>
      <c r="C95" s="7">
        <v>360000</v>
      </c>
      <c r="D95" s="7"/>
      <c r="E95" s="4">
        <v>360000</v>
      </c>
      <c r="F95" s="4">
        <f t="shared" ref="F95:F97" si="12">E95/C95*100</f>
        <v>100</v>
      </c>
    </row>
    <row r="96" spans="2:6" x14ac:dyDescent="0.3">
      <c r="B96" s="1" t="s">
        <v>7</v>
      </c>
      <c r="C96" s="7">
        <v>409000</v>
      </c>
      <c r="D96" s="7"/>
      <c r="E96" s="4">
        <v>409000</v>
      </c>
      <c r="F96" s="4">
        <f t="shared" si="12"/>
        <v>100</v>
      </c>
    </row>
    <row r="97" spans="2:6" x14ac:dyDescent="0.3">
      <c r="B97" s="1" t="s">
        <v>8</v>
      </c>
      <c r="C97" s="7">
        <v>409000</v>
      </c>
      <c r="D97" s="7"/>
      <c r="E97" s="4">
        <v>409000</v>
      </c>
      <c r="F97" s="4">
        <f t="shared" si="12"/>
        <v>100</v>
      </c>
    </row>
    <row r="98" spans="2:6" x14ac:dyDescent="0.3">
      <c r="B98" s="1" t="s">
        <v>3</v>
      </c>
      <c r="C98" s="7">
        <f t="shared" ref="C98" si="13">C97+C96+C95</f>
        <v>1178000</v>
      </c>
      <c r="D98" s="7">
        <f t="shared" ref="D98" si="14">D97+D96+D95</f>
        <v>0</v>
      </c>
      <c r="E98" s="4">
        <f>E97+E96+E95</f>
        <v>1178000</v>
      </c>
      <c r="F98" s="4">
        <f t="shared" ref="F98" si="15">E98/C98*100</f>
        <v>100</v>
      </c>
    </row>
    <row r="99" spans="2:6" x14ac:dyDescent="0.3">
      <c r="B99" s="5"/>
      <c r="C99" s="6"/>
      <c r="D99" s="6"/>
      <c r="E99" s="6"/>
      <c r="F99" s="6"/>
    </row>
    <row r="101" spans="2:6" x14ac:dyDescent="0.3">
      <c r="B101" t="s">
        <v>56</v>
      </c>
    </row>
    <row r="102" spans="2:6" x14ac:dyDescent="0.3">
      <c r="B102" t="s">
        <v>57</v>
      </c>
    </row>
    <row r="104" spans="2:6" ht="28.8" x14ac:dyDescent="0.3">
      <c r="B104" s="1" t="s">
        <v>1</v>
      </c>
      <c r="C104" s="8" t="s">
        <v>35</v>
      </c>
      <c r="D104" s="8"/>
      <c r="E104" s="2" t="s">
        <v>28</v>
      </c>
      <c r="F104" s="2" t="s">
        <v>27</v>
      </c>
    </row>
    <row r="105" spans="2:6" x14ac:dyDescent="0.3">
      <c r="B105" s="1" t="s">
        <v>10</v>
      </c>
      <c r="C105" s="7">
        <v>637606.07999999996</v>
      </c>
      <c r="D105" s="7"/>
      <c r="E105" s="4">
        <v>637606.07999999996</v>
      </c>
      <c r="F105" s="4">
        <f t="shared" ref="F105:F108" si="16">E105/C105*100</f>
        <v>100</v>
      </c>
    </row>
    <row r="106" spans="2:6" x14ac:dyDescent="0.3">
      <c r="B106" s="1" t="s">
        <v>7</v>
      </c>
      <c r="C106" s="7">
        <v>281296.8</v>
      </c>
      <c r="D106" s="7"/>
      <c r="E106" s="4">
        <v>281296.8</v>
      </c>
      <c r="F106" s="4">
        <f t="shared" si="16"/>
        <v>100</v>
      </c>
    </row>
    <row r="107" spans="2:6" x14ac:dyDescent="0.3">
      <c r="B107" s="1" t="s">
        <v>8</v>
      </c>
      <c r="C107" s="7">
        <v>281296.8</v>
      </c>
      <c r="D107" s="7"/>
      <c r="E107" s="4">
        <v>281296.8</v>
      </c>
      <c r="F107" s="4">
        <f t="shared" si="16"/>
        <v>100</v>
      </c>
    </row>
    <row r="108" spans="2:6" x14ac:dyDescent="0.3">
      <c r="B108" s="1" t="s">
        <v>3</v>
      </c>
      <c r="C108" s="7">
        <f t="shared" ref="C108" si="17">C107+C106+C105</f>
        <v>1200199.6799999999</v>
      </c>
      <c r="D108" s="7">
        <f t="shared" ref="D108" si="18">D107+D106+D105</f>
        <v>0</v>
      </c>
      <c r="E108" s="4">
        <f>E107+E106+E105</f>
        <v>1200199.6799999999</v>
      </c>
      <c r="F108" s="4">
        <f t="shared" si="16"/>
        <v>100</v>
      </c>
    </row>
    <row r="110" spans="2:6" x14ac:dyDescent="0.3">
      <c r="B110" t="s">
        <v>48</v>
      </c>
    </row>
    <row r="111" spans="2:6" x14ac:dyDescent="0.3">
      <c r="B111" t="s">
        <v>49</v>
      </c>
    </row>
    <row r="113" spans="2:6" ht="28.95" customHeight="1" x14ac:dyDescent="0.3">
      <c r="B113" s="1" t="s">
        <v>1</v>
      </c>
      <c r="C113" s="8" t="s">
        <v>35</v>
      </c>
      <c r="D113" s="8"/>
      <c r="E113" s="2" t="s">
        <v>28</v>
      </c>
      <c r="F113" s="2" t="s">
        <v>27</v>
      </c>
    </row>
    <row r="114" spans="2:6" x14ac:dyDescent="0.3">
      <c r="B114" s="1" t="s">
        <v>10</v>
      </c>
      <c r="C114" s="7">
        <v>1497036</v>
      </c>
      <c r="D114" s="7"/>
      <c r="E114" s="4">
        <v>1497036</v>
      </c>
      <c r="F114" s="4">
        <f t="shared" ref="F114:F117" si="19">E114/C114*100</f>
        <v>100</v>
      </c>
    </row>
    <row r="115" spans="2:6" x14ac:dyDescent="0.3">
      <c r="B115" s="1" t="s">
        <v>7</v>
      </c>
      <c r="C115" s="7">
        <v>1315577</v>
      </c>
      <c r="D115" s="7"/>
      <c r="E115" s="4">
        <v>1315577</v>
      </c>
      <c r="F115" s="4">
        <f t="shared" si="19"/>
        <v>100</v>
      </c>
    </row>
    <row r="116" spans="2:6" x14ac:dyDescent="0.3">
      <c r="B116" s="1" t="s">
        <v>8</v>
      </c>
      <c r="C116" s="7">
        <v>1270213</v>
      </c>
      <c r="D116" s="7"/>
      <c r="E116" s="4">
        <v>1270213</v>
      </c>
      <c r="F116" s="4">
        <f t="shared" si="19"/>
        <v>100</v>
      </c>
    </row>
    <row r="117" spans="2:6" x14ac:dyDescent="0.3">
      <c r="B117" s="1" t="s">
        <v>3</v>
      </c>
      <c r="C117" s="7">
        <f t="shared" ref="C117" si="20">C116+C115+C114</f>
        <v>4082826</v>
      </c>
      <c r="D117" s="7">
        <f t="shared" ref="D117" si="21">D116+D115+D114</f>
        <v>0</v>
      </c>
      <c r="E117" s="4">
        <f>E116+E115+E114</f>
        <v>4082826</v>
      </c>
      <c r="F117" s="4">
        <f t="shared" si="19"/>
        <v>100</v>
      </c>
    </row>
    <row r="119" spans="2:6" x14ac:dyDescent="0.3">
      <c r="B119" t="s">
        <v>58</v>
      </c>
    </row>
    <row r="120" spans="2:6" x14ac:dyDescent="0.3">
      <c r="B120" t="s">
        <v>59</v>
      </c>
    </row>
    <row r="122" spans="2:6" ht="28.8" x14ac:dyDescent="0.3">
      <c r="B122" s="1" t="s">
        <v>1</v>
      </c>
      <c r="C122" s="8" t="s">
        <v>35</v>
      </c>
      <c r="D122" s="8"/>
      <c r="E122" s="2" t="s">
        <v>28</v>
      </c>
      <c r="F122" s="2" t="s">
        <v>27</v>
      </c>
    </row>
    <row r="123" spans="2:6" x14ac:dyDescent="0.3">
      <c r="B123" s="1" t="s">
        <v>5</v>
      </c>
      <c r="C123" s="7">
        <v>300000</v>
      </c>
      <c r="D123" s="7"/>
      <c r="E123" s="4">
        <v>300000</v>
      </c>
      <c r="F123" s="4">
        <f t="shared" ref="F123:F124" si="22">E123/C123*100</f>
        <v>100</v>
      </c>
    </row>
    <row r="124" spans="2:6" x14ac:dyDescent="0.3">
      <c r="B124" s="1" t="s">
        <v>3</v>
      </c>
      <c r="C124" s="7">
        <f>C123</f>
        <v>300000</v>
      </c>
      <c r="D124" s="7"/>
      <c r="E124" s="4">
        <f>E123</f>
        <v>300000</v>
      </c>
      <c r="F124" s="4">
        <f t="shared" si="22"/>
        <v>100</v>
      </c>
    </row>
    <row r="125" spans="2:6" x14ac:dyDescent="0.3">
      <c r="B125" t="s">
        <v>12</v>
      </c>
    </row>
    <row r="126" spans="2:6" x14ac:dyDescent="0.3">
      <c r="B126" t="s">
        <v>50</v>
      </c>
    </row>
    <row r="127" spans="2:6" x14ac:dyDescent="0.3">
      <c r="B127" t="s">
        <v>51</v>
      </c>
    </row>
    <row r="128" spans="2:6" x14ac:dyDescent="0.3">
      <c r="B128" t="s">
        <v>52</v>
      </c>
    </row>
    <row r="129" spans="2:6" x14ac:dyDescent="0.3">
      <c r="B129" t="s">
        <v>53</v>
      </c>
    </row>
    <row r="131" spans="2:6" ht="28.8" x14ac:dyDescent="0.3">
      <c r="B131" s="1" t="s">
        <v>1</v>
      </c>
      <c r="C131" s="8" t="s">
        <v>35</v>
      </c>
      <c r="D131" s="8"/>
      <c r="E131" s="2" t="s">
        <v>28</v>
      </c>
      <c r="F131" s="2" t="s">
        <v>27</v>
      </c>
    </row>
    <row r="132" spans="2:6" x14ac:dyDescent="0.3">
      <c r="B132" s="1" t="s">
        <v>10</v>
      </c>
      <c r="C132" s="7">
        <v>5757289.2000000002</v>
      </c>
      <c r="D132" s="7"/>
      <c r="E132" s="4">
        <v>5718960</v>
      </c>
      <c r="F132" s="4">
        <f t="shared" ref="F132:F135" si="23">E132/C132*100</f>
        <v>99.334249181020823</v>
      </c>
    </row>
    <row r="133" spans="2:6" x14ac:dyDescent="0.3">
      <c r="B133" s="1" t="s">
        <v>7</v>
      </c>
      <c r="C133" s="7">
        <v>1971554</v>
      </c>
      <c r="D133" s="7"/>
      <c r="E133" s="4">
        <v>1971554</v>
      </c>
      <c r="F133" s="4">
        <f t="shared" si="23"/>
        <v>100</v>
      </c>
    </row>
    <row r="134" spans="2:6" x14ac:dyDescent="0.3">
      <c r="B134" s="1" t="s">
        <v>8</v>
      </c>
      <c r="C134" s="7">
        <v>5930717</v>
      </c>
      <c r="D134" s="7"/>
      <c r="E134" s="4">
        <v>5930717</v>
      </c>
      <c r="F134" s="4">
        <f t="shared" si="23"/>
        <v>100</v>
      </c>
    </row>
    <row r="135" spans="2:6" x14ac:dyDescent="0.3">
      <c r="B135" s="1" t="s">
        <v>3</v>
      </c>
      <c r="C135" s="7">
        <f t="shared" ref="C135" si="24">C134+C133+C132</f>
        <v>13659560.199999999</v>
      </c>
      <c r="D135" s="7">
        <f t="shared" ref="D135" si="25">D134+D133+D132</f>
        <v>0</v>
      </c>
      <c r="E135" s="4">
        <f>E134+E133+E132</f>
        <v>13621231</v>
      </c>
      <c r="F135" s="4">
        <f t="shared" si="23"/>
        <v>99.719396529326033</v>
      </c>
    </row>
    <row r="136" spans="2:6" x14ac:dyDescent="0.3">
      <c r="B136" t="s">
        <v>14</v>
      </c>
    </row>
  </sheetData>
  <mergeCells count="60">
    <mergeCell ref="C132:D132"/>
    <mergeCell ref="C133:D133"/>
    <mergeCell ref="C134:D134"/>
    <mergeCell ref="C135:D135"/>
    <mergeCell ref="C116:D116"/>
    <mergeCell ref="C117:D117"/>
    <mergeCell ref="C122:D122"/>
    <mergeCell ref="C123:D123"/>
    <mergeCell ref="C124:D124"/>
    <mergeCell ref="C131:D131"/>
    <mergeCell ref="C115:D115"/>
    <mergeCell ref="C95:D95"/>
    <mergeCell ref="C96:D96"/>
    <mergeCell ref="C97:D97"/>
    <mergeCell ref="C98:D98"/>
    <mergeCell ref="C104:D104"/>
    <mergeCell ref="C105:D105"/>
    <mergeCell ref="C106:D106"/>
    <mergeCell ref="C107:D107"/>
    <mergeCell ref="C108:D108"/>
    <mergeCell ref="C113:D113"/>
    <mergeCell ref="C114:D114"/>
    <mergeCell ref="C94:D94"/>
    <mergeCell ref="C69:D69"/>
    <mergeCell ref="C70:D70"/>
    <mergeCell ref="C71:D71"/>
    <mergeCell ref="C76:D76"/>
    <mergeCell ref="C77:D77"/>
    <mergeCell ref="C78:D78"/>
    <mergeCell ref="C84:D84"/>
    <mergeCell ref="C85:D85"/>
    <mergeCell ref="C86:D86"/>
    <mergeCell ref="C87:D87"/>
    <mergeCell ref="C88:D88"/>
    <mergeCell ref="C68:D68"/>
    <mergeCell ref="C46:D46"/>
    <mergeCell ref="C47:D47"/>
    <mergeCell ref="C48:D48"/>
    <mergeCell ref="C49:D49"/>
    <mergeCell ref="C50:D50"/>
    <mergeCell ref="C56:D56"/>
    <mergeCell ref="C57:D57"/>
    <mergeCell ref="C58:D58"/>
    <mergeCell ref="C59:D59"/>
    <mergeCell ref="C60:D60"/>
    <mergeCell ref="C67:D67"/>
    <mergeCell ref="C42:D42"/>
    <mergeCell ref="C15:D15"/>
    <mergeCell ref="C16:D16"/>
    <mergeCell ref="C17:D17"/>
    <mergeCell ref="C23:D23"/>
    <mergeCell ref="C24:D24"/>
    <mergeCell ref="C25:D25"/>
    <mergeCell ref="C31:D31"/>
    <mergeCell ref="C32:D32"/>
    <mergeCell ref="C33:D33"/>
    <mergeCell ref="C38:D38"/>
    <mergeCell ref="C39:D39"/>
    <mergeCell ref="C40:D40"/>
    <mergeCell ref="C41:D41"/>
  </mergeCells>
  <pageMargins left="0.9055118110236221" right="0.31496062992125984" top="0.55118110236220474" bottom="0.55118110236220474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2015-03-20T06:18:24Z</dcterms:modified>
</cp:coreProperties>
</file>