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1" i="1" l="1"/>
  <c r="C65" i="1"/>
  <c r="E65" i="1"/>
  <c r="F63" i="1"/>
  <c r="F65" i="1" l="1"/>
  <c r="E83" i="1"/>
  <c r="F82" i="1"/>
  <c r="C83" i="1"/>
  <c r="F80" i="1"/>
  <c r="F33" i="1"/>
  <c r="E34" i="1"/>
  <c r="C34" i="1"/>
  <c r="F83" i="1" l="1"/>
  <c r="F34" i="1"/>
  <c r="E73" i="1"/>
  <c r="C73" i="1"/>
  <c r="F71" i="1"/>
  <c r="F73" i="1" l="1"/>
  <c r="E49" i="1"/>
  <c r="C49" i="1"/>
  <c r="E57" i="1"/>
  <c r="C57" i="1"/>
  <c r="F56" i="1"/>
  <c r="F55" i="1"/>
  <c r="C42" i="1"/>
  <c r="E17" i="1"/>
  <c r="C17" i="1"/>
  <c r="F57" i="1" l="1"/>
  <c r="F48" i="1"/>
  <c r="F41" i="1"/>
  <c r="F40" i="1"/>
  <c r="F39" i="1"/>
  <c r="F32" i="1"/>
  <c r="F31" i="1"/>
  <c r="D49" i="1"/>
  <c r="E42" i="1"/>
  <c r="F42" i="1" s="1"/>
  <c r="F16" i="1"/>
  <c r="F17" i="1" s="1"/>
  <c r="F49" i="1" l="1"/>
</calcChain>
</file>

<file path=xl/sharedStrings.xml><?xml version="1.0" encoding="utf-8"?>
<sst xmlns="http://schemas.openxmlformats.org/spreadsheetml/2006/main" count="79" uniqueCount="37">
  <si>
    <t xml:space="preserve">  </t>
  </si>
  <si>
    <t>Наименование поселений</t>
  </si>
  <si>
    <t>ИТОГО</t>
  </si>
  <si>
    <t>1.Кукобойское сельское поселение</t>
  </si>
  <si>
    <t>1.Городское пос. Пречистое</t>
  </si>
  <si>
    <t xml:space="preserve">2.Пречистенское сельское поселение </t>
  </si>
  <si>
    <t>3.Кукобойское сельское поселение</t>
  </si>
  <si>
    <t xml:space="preserve">1.Городское пос. Пречистое </t>
  </si>
  <si>
    <t>Процент выполнения</t>
  </si>
  <si>
    <t xml:space="preserve">                            муниципального района</t>
  </si>
  <si>
    <t xml:space="preserve">                            администрации Первомайского </t>
  </si>
  <si>
    <t xml:space="preserve">                                              Исполнение субсидий бюджетам поселений</t>
  </si>
  <si>
    <t xml:space="preserve">         Утверждено на 2015 год , руб.</t>
  </si>
  <si>
    <t xml:space="preserve">                   Первомайского муниципального района из областного бюджета</t>
  </si>
  <si>
    <t xml:space="preserve">         Утверждено на 2015 год, руб.</t>
  </si>
  <si>
    <t xml:space="preserve">          1. Исполнение субсидии на реализацию мероприятий по обеспечению безопасности граждан </t>
  </si>
  <si>
    <t xml:space="preserve">  области в приобретении  (строительстве) жилья</t>
  </si>
  <si>
    <t xml:space="preserve">  непригодным для проживания, и (или) жилищного фонда с высоким уровнем износа </t>
  </si>
  <si>
    <t xml:space="preserve">    и военно-мемориальных объектов</t>
  </si>
  <si>
    <t>в муниципальных образованиях области</t>
  </si>
  <si>
    <t>1.Городское поселение Пречистое</t>
  </si>
  <si>
    <t>на водных объектах</t>
  </si>
  <si>
    <t>3. Кукобойское сельское поселение</t>
  </si>
  <si>
    <t xml:space="preserve">                                                                    за  2015 год</t>
  </si>
  <si>
    <t>Исполнено за 2015 год, руб.</t>
  </si>
  <si>
    <t xml:space="preserve">      2. Исполнение субсидии на  государственную поддержку молодых семей Ярославской </t>
  </si>
  <si>
    <t>Исполнено за  2015 год, руб.</t>
  </si>
  <si>
    <t>Исполнено за   2015 год, руб.</t>
  </si>
  <si>
    <t xml:space="preserve">    3. Исполнение субсидии на финансирование дорожного хозяйства </t>
  </si>
  <si>
    <t xml:space="preserve">       5. Исполнение субсидии на  переселение граждан из жилищного фонда, признанного</t>
  </si>
  <si>
    <t xml:space="preserve">       6. Исполнение субсидии на благоустройство и реставрацию воинских захоронений </t>
  </si>
  <si>
    <t xml:space="preserve">      7. Исполнение субсидии на развитие сети плоскостных спортивных сооружений </t>
  </si>
  <si>
    <t xml:space="preserve">      8. Исполнение субсидии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</si>
  <si>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 xml:space="preserve">     4. Исполнение субсидии на реализацию задачи по государственной поддержке граждан, </t>
  </si>
  <si>
    <t>проживающих на территории Ярославской области, в сфере ипотечного жилищного кредитования</t>
  </si>
  <si>
    <t xml:space="preserve">                            Приложение № 7 к постановлению</t>
  </si>
  <si>
    <t xml:space="preserve">                            от 29.04.2016  года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</si>
</sst>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/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"/>
  <sheetViews>
    <sheetView tabSelected="1" topLeftCell="A85" zoomScaleNormal="100" workbookViewId="0">
      <selection activeCell="F11" sqref="F11"/>
    </sheetView>
  </sheetViews>
  <sheetFormatPr defaultRowHeight="14.5" x14ac:dyDescent="0.35"/>
  <cols>
    <col min="1" max="1" width="4.1796875" customWidth="1"/>
    <col min="2" max="2" width="36" customWidth="1"/>
    <col min="3" max="3" width="13" customWidth="1"/>
    <col min="4" max="4" width="6.7265625" customWidth="1"/>
    <col min="5" max="5" width="13.7265625" customWidth="1"/>
    <col min="6" max="6" width="17.54296875" customWidth="1"/>
    <col min="7" max="7" width="8.7265625" customWidth="1"/>
  </cols>
  <sheetData>
    <row r="1" spans="2:6" x14ac:dyDescent="0.35">
      <c r="B1" t="s">
        <v>0</v>
      </c>
    </row>
    <row r="2" spans="2:6" ht="15" customHeight="1" x14ac:dyDescent="0.35">
      <c r="C2" t="s">
        <v>35</v>
      </c>
    </row>
    <row r="3" spans="2:6" x14ac:dyDescent="0.35">
      <c r="C3" t="s">
        <v>10</v>
      </c>
    </row>
    <row r="4" spans="2:6" x14ac:dyDescent="0.35">
      <c r="C4" t="s">
        <v>9</v>
      </c>
    </row>
    <row r="5" spans="2:6" x14ac:dyDescent="0.35">
      <c r="C5" t="s">
        <v>36</v>
      </c>
      <c r="F5" s="6"/>
    </row>
    <row r="7" spans="2:6" x14ac:dyDescent="0.35">
      <c r="B7" t="s">
        <v>11</v>
      </c>
    </row>
    <row r="8" spans="2:6" x14ac:dyDescent="0.35">
      <c r="B8" t="s">
        <v>13</v>
      </c>
    </row>
    <row r="9" spans="2:6" x14ac:dyDescent="0.35">
      <c r="B9" t="s">
        <v>23</v>
      </c>
    </row>
    <row r="11" spans="2:6" ht="16.149999999999999" customHeight="1" x14ac:dyDescent="0.35">
      <c r="B11" t="s">
        <v>15</v>
      </c>
    </row>
    <row r="12" spans="2:6" x14ac:dyDescent="0.35">
      <c r="C12" t="s">
        <v>21</v>
      </c>
    </row>
    <row r="15" spans="2:6" ht="59.25" customHeight="1" x14ac:dyDescent="0.35">
      <c r="B15" s="1" t="s">
        <v>1</v>
      </c>
      <c r="C15" s="17" t="s">
        <v>12</v>
      </c>
      <c r="D15" s="17"/>
      <c r="E15" s="2" t="s">
        <v>24</v>
      </c>
      <c r="F15" s="2" t="s">
        <v>8</v>
      </c>
    </row>
    <row r="16" spans="2:6" x14ac:dyDescent="0.35">
      <c r="B16" s="1" t="s">
        <v>3</v>
      </c>
      <c r="C16" s="16">
        <v>70000</v>
      </c>
      <c r="D16" s="16"/>
      <c r="E16" s="12">
        <v>70000</v>
      </c>
      <c r="F16" s="5">
        <f>E16/C16*100</f>
        <v>100</v>
      </c>
    </row>
    <row r="17" spans="2:6" x14ac:dyDescent="0.35">
      <c r="B17" s="1" t="s">
        <v>2</v>
      </c>
      <c r="C17" s="16">
        <f>C16</f>
        <v>70000</v>
      </c>
      <c r="D17" s="16"/>
      <c r="E17" s="12">
        <f>E16</f>
        <v>70000</v>
      </c>
      <c r="F17" s="5">
        <f>F16</f>
        <v>100</v>
      </c>
    </row>
    <row r="19" spans="2:6" hidden="1" x14ac:dyDescent="0.35"/>
    <row r="20" spans="2:6" hidden="1" x14ac:dyDescent="0.35"/>
    <row r="21" spans="2:6" hidden="1" x14ac:dyDescent="0.35"/>
    <row r="22" spans="2:6" hidden="1" x14ac:dyDescent="0.35"/>
    <row r="23" spans="2:6" ht="75.75" hidden="1" customHeight="1" x14ac:dyDescent="0.35">
      <c r="B23" s="1"/>
      <c r="C23" s="17"/>
      <c r="D23" s="17"/>
      <c r="E23" s="2"/>
      <c r="F23" s="2"/>
    </row>
    <row r="24" spans="2:6" hidden="1" x14ac:dyDescent="0.35">
      <c r="B24" s="1"/>
      <c r="C24" s="19"/>
      <c r="D24" s="19"/>
      <c r="E24" s="4"/>
      <c r="F24" s="4"/>
    </row>
    <row r="25" spans="2:6" hidden="1" x14ac:dyDescent="0.35">
      <c r="B25" s="1"/>
      <c r="C25" s="19"/>
      <c r="D25" s="19"/>
      <c r="E25" s="4"/>
      <c r="F25" s="4"/>
    </row>
    <row r="26" spans="2:6" hidden="1" x14ac:dyDescent="0.35"/>
    <row r="27" spans="2:6" x14ac:dyDescent="0.35">
      <c r="B27" t="s">
        <v>25</v>
      </c>
    </row>
    <row r="28" spans="2:6" x14ac:dyDescent="0.35">
      <c r="B28" t="s">
        <v>16</v>
      </c>
    </row>
    <row r="30" spans="2:6" ht="73.5" customHeight="1" x14ac:dyDescent="0.35">
      <c r="B30" s="3" t="s">
        <v>1</v>
      </c>
      <c r="C30" s="17" t="s">
        <v>14</v>
      </c>
      <c r="D30" s="17"/>
      <c r="E30" s="2" t="s">
        <v>26</v>
      </c>
      <c r="F30" s="2" t="s">
        <v>8</v>
      </c>
    </row>
    <row r="31" spans="2:6" x14ac:dyDescent="0.35">
      <c r="B31" s="11" t="s">
        <v>4</v>
      </c>
      <c r="C31" s="18">
        <v>1300000</v>
      </c>
      <c r="D31" s="18"/>
      <c r="E31" s="12">
        <v>1197737</v>
      </c>
      <c r="F31" s="4">
        <f>E31/C31*100</f>
        <v>92.133615384615382</v>
      </c>
    </row>
    <row r="32" spans="2:6" x14ac:dyDescent="0.35">
      <c r="B32" s="11" t="s">
        <v>5</v>
      </c>
      <c r="C32" s="18">
        <v>500000</v>
      </c>
      <c r="D32" s="18"/>
      <c r="E32" s="12">
        <v>448468</v>
      </c>
      <c r="F32" s="4">
        <f t="shared" ref="F32:F33" si="0">E32/C32*100</f>
        <v>89.693599999999989</v>
      </c>
    </row>
    <row r="33" spans="2:7" x14ac:dyDescent="0.35">
      <c r="B33" s="11" t="s">
        <v>22</v>
      </c>
      <c r="C33" s="20">
        <v>730000</v>
      </c>
      <c r="D33" s="21"/>
      <c r="E33" s="12">
        <v>623480</v>
      </c>
      <c r="F33" s="10">
        <f t="shared" si="0"/>
        <v>85.408219178082192</v>
      </c>
    </row>
    <row r="34" spans="2:7" x14ac:dyDescent="0.35">
      <c r="B34" s="3" t="s">
        <v>2</v>
      </c>
      <c r="C34" s="18">
        <f>C31+C32+C33</f>
        <v>2530000</v>
      </c>
      <c r="D34" s="18"/>
      <c r="E34" s="12">
        <f>E31+E32+E33</f>
        <v>2269685</v>
      </c>
      <c r="F34" s="4">
        <f>E34/C34*100</f>
        <v>89.710869565217394</v>
      </c>
    </row>
    <row r="36" spans="2:7" x14ac:dyDescent="0.35">
      <c r="B36" t="s">
        <v>28</v>
      </c>
    </row>
    <row r="37" spans="2:7" ht="16.149999999999999" customHeight="1" x14ac:dyDescent="0.35"/>
    <row r="38" spans="2:7" ht="88.5" customHeight="1" x14ac:dyDescent="0.35">
      <c r="B38" s="1" t="s">
        <v>1</v>
      </c>
      <c r="C38" s="17" t="s">
        <v>14</v>
      </c>
      <c r="D38" s="17"/>
      <c r="E38" s="2" t="s">
        <v>26</v>
      </c>
      <c r="F38" s="2" t="s">
        <v>8</v>
      </c>
    </row>
    <row r="39" spans="2:7" x14ac:dyDescent="0.35">
      <c r="B39" s="1" t="s">
        <v>7</v>
      </c>
      <c r="C39" s="18">
        <v>8471317</v>
      </c>
      <c r="D39" s="18"/>
      <c r="E39" s="12">
        <v>8471317</v>
      </c>
      <c r="F39" s="4">
        <f t="shared" ref="F39:F42" si="1">E39/C39*100</f>
        <v>100</v>
      </c>
    </row>
    <row r="40" spans="2:7" x14ac:dyDescent="0.35">
      <c r="B40" s="1" t="s">
        <v>5</v>
      </c>
      <c r="C40" s="18">
        <v>3923841</v>
      </c>
      <c r="D40" s="18"/>
      <c r="E40" s="12">
        <v>3923841</v>
      </c>
      <c r="F40" s="4">
        <f t="shared" si="1"/>
        <v>100</v>
      </c>
    </row>
    <row r="41" spans="2:7" x14ac:dyDescent="0.35">
      <c r="B41" s="1" t="s">
        <v>6</v>
      </c>
      <c r="C41" s="18">
        <v>4586293</v>
      </c>
      <c r="D41" s="18"/>
      <c r="E41" s="12">
        <v>4586293</v>
      </c>
      <c r="F41" s="4">
        <f t="shared" si="1"/>
        <v>100</v>
      </c>
    </row>
    <row r="42" spans="2:7" x14ac:dyDescent="0.35">
      <c r="B42" s="1" t="s">
        <v>2</v>
      </c>
      <c r="C42" s="18">
        <f>C39+C40+C41</f>
        <v>16981451</v>
      </c>
      <c r="D42" s="18"/>
      <c r="E42" s="12">
        <f>E41+E40+E39</f>
        <v>16981451</v>
      </c>
      <c r="F42" s="4">
        <f t="shared" si="1"/>
        <v>100</v>
      </c>
    </row>
    <row r="44" spans="2:7" x14ac:dyDescent="0.35">
      <c r="B44" s="22" t="s">
        <v>33</v>
      </c>
      <c r="C44" s="22"/>
      <c r="D44" s="22"/>
      <c r="E44" s="22"/>
      <c r="F44" s="22"/>
      <c r="G44" s="13"/>
    </row>
    <row r="45" spans="2:7" x14ac:dyDescent="0.35">
      <c r="B45" s="13" t="s">
        <v>34</v>
      </c>
      <c r="C45" s="13"/>
      <c r="D45" s="13"/>
      <c r="E45" s="13"/>
      <c r="F45" s="13"/>
    </row>
    <row r="47" spans="2:7" ht="77.25" customHeight="1" x14ac:dyDescent="0.35">
      <c r="B47" s="1" t="s">
        <v>1</v>
      </c>
      <c r="C47" s="17" t="s">
        <v>14</v>
      </c>
      <c r="D47" s="17"/>
      <c r="E47" s="2" t="s">
        <v>27</v>
      </c>
      <c r="F47" s="2" t="s">
        <v>8</v>
      </c>
    </row>
    <row r="48" spans="2:7" x14ac:dyDescent="0.35">
      <c r="B48" s="1" t="s">
        <v>7</v>
      </c>
      <c r="C48" s="18">
        <v>300000</v>
      </c>
      <c r="D48" s="18"/>
      <c r="E48" s="4">
        <v>0</v>
      </c>
      <c r="F48" s="4">
        <f t="shared" ref="F48:F49" si="2">E48/C48*100</f>
        <v>0</v>
      </c>
    </row>
    <row r="49" spans="2:6" x14ac:dyDescent="0.35">
      <c r="B49" s="1" t="s">
        <v>2</v>
      </c>
      <c r="C49" s="18">
        <f>C48</f>
        <v>300000</v>
      </c>
      <c r="D49" s="18" t="e">
        <f>#REF!+#REF!+D48</f>
        <v>#REF!</v>
      </c>
      <c r="E49" s="4">
        <f>E48</f>
        <v>0</v>
      </c>
      <c r="F49" s="4">
        <f t="shared" si="2"/>
        <v>0</v>
      </c>
    </row>
    <row r="51" spans="2:6" x14ac:dyDescent="0.35">
      <c r="B51" t="s">
        <v>29</v>
      </c>
    </row>
    <row r="52" spans="2:6" x14ac:dyDescent="0.35">
      <c r="B52" t="s">
        <v>17</v>
      </c>
    </row>
    <row r="54" spans="2:6" ht="76.5" customHeight="1" x14ac:dyDescent="0.35">
      <c r="B54" s="1" t="s">
        <v>1</v>
      </c>
      <c r="C54" s="17" t="s">
        <v>14</v>
      </c>
      <c r="D54" s="17"/>
      <c r="E54" s="2" t="s">
        <v>24</v>
      </c>
      <c r="F54" s="2" t="s">
        <v>8</v>
      </c>
    </row>
    <row r="55" spans="2:6" x14ac:dyDescent="0.35">
      <c r="B55" s="1" t="s">
        <v>7</v>
      </c>
      <c r="C55" s="14">
        <v>784836</v>
      </c>
      <c r="D55" s="15"/>
      <c r="E55" s="5">
        <v>0</v>
      </c>
      <c r="F55" s="5">
        <f>E55/C55*100</f>
        <v>0</v>
      </c>
    </row>
    <row r="56" spans="2:6" hidden="1" x14ac:dyDescent="0.35">
      <c r="B56" s="1" t="s">
        <v>5</v>
      </c>
      <c r="C56" s="14">
        <v>0</v>
      </c>
      <c r="D56" s="15"/>
      <c r="E56" s="5">
        <v>0</v>
      </c>
      <c r="F56" s="5" t="e">
        <f t="shared" ref="F56:F57" si="3">E56/C56*100</f>
        <v>#DIV/0!</v>
      </c>
    </row>
    <row r="57" spans="2:6" x14ac:dyDescent="0.35">
      <c r="B57" s="1" t="s">
        <v>2</v>
      </c>
      <c r="C57" s="16">
        <f>C55+C56</f>
        <v>784836</v>
      </c>
      <c r="D57" s="16"/>
      <c r="E57" s="4">
        <f>E55</f>
        <v>0</v>
      </c>
      <c r="F57" s="4">
        <f t="shared" si="3"/>
        <v>0</v>
      </c>
    </row>
    <row r="59" spans="2:6" x14ac:dyDescent="0.35">
      <c r="B59" t="s">
        <v>30</v>
      </c>
    </row>
    <row r="60" spans="2:6" x14ac:dyDescent="0.35">
      <c r="B60" t="s">
        <v>18</v>
      </c>
    </row>
    <row r="62" spans="2:6" ht="29" x14ac:dyDescent="0.35">
      <c r="B62" s="1" t="s">
        <v>1</v>
      </c>
      <c r="C62" s="17" t="s">
        <v>14</v>
      </c>
      <c r="D62" s="17"/>
      <c r="E62" s="8" t="s">
        <v>24</v>
      </c>
      <c r="F62" s="8" t="s">
        <v>8</v>
      </c>
    </row>
    <row r="63" spans="2:6" x14ac:dyDescent="0.35">
      <c r="B63" s="1" t="s">
        <v>3</v>
      </c>
      <c r="C63" s="14">
        <v>1008737</v>
      </c>
      <c r="D63" s="15"/>
      <c r="E63" s="12">
        <v>1008737</v>
      </c>
      <c r="F63" s="7">
        <f>E63/C63*100</f>
        <v>100</v>
      </c>
    </row>
    <row r="64" spans="2:6" hidden="1" x14ac:dyDescent="0.35">
      <c r="B64" s="1" t="s">
        <v>5</v>
      </c>
      <c r="C64" s="14"/>
      <c r="D64" s="15"/>
      <c r="E64" s="12"/>
      <c r="F64" s="7"/>
    </row>
    <row r="65" spans="2:6" x14ac:dyDescent="0.35">
      <c r="B65" s="1" t="s">
        <v>2</v>
      </c>
      <c r="C65" s="14">
        <f>C63+C64</f>
        <v>1008737</v>
      </c>
      <c r="D65" s="15"/>
      <c r="E65" s="12">
        <f>E63</f>
        <v>1008737</v>
      </c>
      <c r="F65" s="7">
        <f t="shared" ref="F65" si="4">E65/C65*100</f>
        <v>100</v>
      </c>
    </row>
    <row r="67" spans="2:6" x14ac:dyDescent="0.35">
      <c r="B67" t="s">
        <v>31</v>
      </c>
    </row>
    <row r="68" spans="2:6" x14ac:dyDescent="0.35">
      <c r="B68" t="s">
        <v>19</v>
      </c>
    </row>
    <row r="70" spans="2:6" ht="29" x14ac:dyDescent="0.35">
      <c r="B70" s="1" t="s">
        <v>1</v>
      </c>
      <c r="C70" s="17" t="s">
        <v>14</v>
      </c>
      <c r="D70" s="17"/>
      <c r="E70" s="8" t="s">
        <v>24</v>
      </c>
      <c r="F70" s="8" t="s">
        <v>8</v>
      </c>
    </row>
    <row r="71" spans="2:6" x14ac:dyDescent="0.35">
      <c r="B71" s="1" t="s">
        <v>20</v>
      </c>
      <c r="C71" s="14">
        <v>1600000</v>
      </c>
      <c r="D71" s="15"/>
      <c r="E71" s="7">
        <v>0</v>
      </c>
      <c r="F71" s="7">
        <f>E71/C71*100</f>
        <v>0</v>
      </c>
    </row>
    <row r="72" spans="2:6" hidden="1" x14ac:dyDescent="0.35">
      <c r="B72" s="1" t="s">
        <v>5</v>
      </c>
      <c r="C72" s="14"/>
      <c r="D72" s="15"/>
      <c r="E72" s="7"/>
      <c r="F72" s="7"/>
    </row>
    <row r="73" spans="2:6" x14ac:dyDescent="0.35">
      <c r="B73" s="1" t="s">
        <v>2</v>
      </c>
      <c r="C73" s="16">
        <f>C71+C72</f>
        <v>1600000</v>
      </c>
      <c r="D73" s="16"/>
      <c r="E73" s="7">
        <f>E71</f>
        <v>0</v>
      </c>
      <c r="F73" s="7">
        <f t="shared" ref="F73" si="5">E73/C73*100</f>
        <v>0</v>
      </c>
    </row>
    <row r="76" spans="2:6" x14ac:dyDescent="0.35">
      <c r="B76" s="23" t="s">
        <v>32</v>
      </c>
      <c r="C76" s="23"/>
      <c r="D76" s="23"/>
      <c r="E76" s="23"/>
      <c r="F76" s="23"/>
    </row>
    <row r="77" spans="2:6" x14ac:dyDescent="0.35">
      <c r="B77" s="23"/>
      <c r="C77" s="23"/>
      <c r="D77" s="23"/>
      <c r="E77" s="23"/>
      <c r="F77" s="23"/>
    </row>
    <row r="79" spans="2:6" ht="29" x14ac:dyDescent="0.35">
      <c r="B79" s="1" t="s">
        <v>1</v>
      </c>
      <c r="C79" s="17" t="s">
        <v>14</v>
      </c>
      <c r="D79" s="17"/>
      <c r="E79" s="9" t="s">
        <v>24</v>
      </c>
      <c r="F79" s="9" t="s">
        <v>8</v>
      </c>
    </row>
    <row r="80" spans="2:6" x14ac:dyDescent="0.35">
      <c r="B80" s="1" t="s">
        <v>20</v>
      </c>
      <c r="C80" s="14">
        <v>721924</v>
      </c>
      <c r="D80" s="15"/>
      <c r="E80" s="12">
        <v>721924</v>
      </c>
      <c r="F80" s="10">
        <f>E80/C80*100</f>
        <v>100</v>
      </c>
    </row>
    <row r="81" spans="2:6" x14ac:dyDescent="0.35">
      <c r="B81" s="1" t="s">
        <v>5</v>
      </c>
      <c r="C81" s="14">
        <v>196888</v>
      </c>
      <c r="D81" s="15"/>
      <c r="E81" s="12">
        <v>196888</v>
      </c>
      <c r="F81" s="10">
        <f>E81/C81*100</f>
        <v>100</v>
      </c>
    </row>
    <row r="82" spans="2:6" x14ac:dyDescent="0.35">
      <c r="B82" s="1" t="s">
        <v>6</v>
      </c>
      <c r="C82" s="14">
        <v>393777</v>
      </c>
      <c r="D82" s="15"/>
      <c r="E82" s="12">
        <v>393777</v>
      </c>
      <c r="F82" s="10">
        <f>E82/C82*100</f>
        <v>100</v>
      </c>
    </row>
    <row r="83" spans="2:6" x14ac:dyDescent="0.35">
      <c r="B83" s="1" t="s">
        <v>2</v>
      </c>
      <c r="C83" s="16">
        <f>C80+C81+C82</f>
        <v>1312589</v>
      </c>
      <c r="D83" s="16"/>
      <c r="E83" s="12">
        <f>E80+E81+E82</f>
        <v>1312589</v>
      </c>
      <c r="F83" s="10">
        <f>E83/C83*100</f>
        <v>100</v>
      </c>
    </row>
  </sheetData>
  <mergeCells count="38">
    <mergeCell ref="C79:D79"/>
    <mergeCell ref="C80:D80"/>
    <mergeCell ref="C81:D81"/>
    <mergeCell ref="C83:D83"/>
    <mergeCell ref="B76:F77"/>
    <mergeCell ref="C82:D82"/>
    <mergeCell ref="C54:D54"/>
    <mergeCell ref="C55:D55"/>
    <mergeCell ref="C57:D57"/>
    <mergeCell ref="C38:D38"/>
    <mergeCell ref="C39:D39"/>
    <mergeCell ref="C40:D40"/>
    <mergeCell ref="C41:D41"/>
    <mergeCell ref="C42:D42"/>
    <mergeCell ref="C47:D47"/>
    <mergeCell ref="C48:D48"/>
    <mergeCell ref="C49:D49"/>
    <mergeCell ref="C56:D56"/>
    <mergeCell ref="B44:F44"/>
    <mergeCell ref="C34:D34"/>
    <mergeCell ref="C15:D15"/>
    <mergeCell ref="C16:D16"/>
    <mergeCell ref="C17:D17"/>
    <mergeCell ref="C23:D23"/>
    <mergeCell ref="C24:D24"/>
    <mergeCell ref="C25:D25"/>
    <mergeCell ref="C30:D30"/>
    <mergeCell ref="C31:D31"/>
    <mergeCell ref="C32:D32"/>
    <mergeCell ref="C33:D33"/>
    <mergeCell ref="C71:D71"/>
    <mergeCell ref="C72:D72"/>
    <mergeCell ref="C73:D73"/>
    <mergeCell ref="C62:D62"/>
    <mergeCell ref="C63:D63"/>
    <mergeCell ref="C64:D64"/>
    <mergeCell ref="C65:D65"/>
    <mergeCell ref="C70:D70"/>
  </mergeCells>
  <pageMargins left="0.9055118110236221" right="0.31496062992125984" top="0.55118110236220474" bottom="0.55118110236220474" header="0.31496062992125984" footer="0.31496062992125984"/>
  <pageSetup paperSize="9" scale="95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2016-06-06T08:48:01Z</dcterms:modified>
</cp:coreProperties>
</file>